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/>
  <mc:AlternateContent xmlns:mc="http://schemas.openxmlformats.org/markup-compatibility/2006">
    <mc:Choice Requires="x15">
      <x15ac:absPath xmlns:x15ac="http://schemas.microsoft.com/office/spreadsheetml/2010/11/ac" url="D:\O\VT\144\1 výzva\"/>
    </mc:Choice>
  </mc:AlternateContent>
  <xr:revisionPtr revIDLastSave="0" documentId="13_ncr:1_{E7CFEA7C-8023-4F3D-B568-867F5DE249A1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Výpočetní technika" sheetId="1" r:id="rId1"/>
  </sheets>
  <definedNames>
    <definedName name="_xlnm._FilterDatabase" localSheetId="0" hidden="1">'Výpočetní technika'!$B$6:$V$7</definedName>
    <definedName name="_xlnm.Print_Area" localSheetId="0">'Výpočetní technika'!$B$1:$T$16</definedName>
  </definedNames>
  <calcPr calcId="191029"/>
</workbook>
</file>

<file path=xl/calcChain.xml><?xml version="1.0" encoding="utf-8"?>
<calcChain xmlns="http://schemas.openxmlformats.org/spreadsheetml/2006/main">
  <c r="S7" i="1" l="1"/>
  <c r="T7" i="1"/>
  <c r="P7" i="1"/>
  <c r="Q10" i="1" l="1"/>
  <c r="R10" i="1" l="1"/>
</calcChain>
</file>

<file path=xl/sharedStrings.xml><?xml version="1.0" encoding="utf-8"?>
<sst xmlns="http://schemas.openxmlformats.org/spreadsheetml/2006/main" count="39" uniqueCount="38">
  <si>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</si>
  <si>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</si>
  <si>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</si>
  <si>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</si>
  <si>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</si>
  <si>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</si>
  <si>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</si>
  <si>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</si>
  <si>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</si>
  <si>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</si>
  <si>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</si>
  <si>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</si>
  <si>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</si>
  <si>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</si>
  <si>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</si>
  <si>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</si>
  <si>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</si>
  <si>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</si>
  <si>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</si>
  <si>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</si>
  <si>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</si>
  <si>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</si>
  <si>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</si>
  <si>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</si>
  <si>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</si>
  <si>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</si>
  <si>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</si>
  <si>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</si>
  <si>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NE</t>
  </si>
  <si>
    <t>Pokud financováno z projektových prostředků, pak ŘEŠITEL uvede: NÁZEV A ČÍSLO DOTAČNÍHO PROJEKTU</t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</si>
  <si>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</si>
  <si>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Odkaz na splnění požadavku Energy star nebo TCO Certified,</t>
    </r>
    <r>
      <rPr>
        <b/>
        <sz val="11"/>
        <color rgb="FFFF0000"/>
        <rFont val="Calibri"/>
        <family val="2"/>
        <charset val="238"/>
        <scheme val="minor"/>
      </rPr>
      <t xml:space="preserve"> *</t>
    </r>
  </si>
  <si>
    <t xml:space="preserve">Příloha č. 2 Kupní smlouvy - technická specifikace
Výpočetní technika (III.) 144 - 2021 </t>
  </si>
  <si>
    <t>Lektorský notebook 15,6" včetně myši a brašny</t>
  </si>
  <si>
    <t>Záruka na zboží min. 48 měsíců, servis NBD on site.</t>
  </si>
  <si>
    <t>Martina Čechová,
Tel.: 37763 7361</t>
  </si>
  <si>
    <t>sady Pětatřicátníků 14, 
301 00 Plzeň,
 Fakulta právnická - Katedra obchodního práva,
místnost PC 118</t>
  </si>
  <si>
    <t>Výkon procesoru v Passmark CPU více než 10 000 bodů, minimálně 4 jádra.
Operační paměť min. 16GB DDR4.
Disk SSD/NVMe alespoň 500GB.
Display LCD 15,6", matný, fullHD.
Min. 2x USB 3.0.
Podsvětlená klávesnice s numerickou sekcí.
Min. videovýstup HDMI.
WiFi ac, integrovaná LAN, webkamera HD.
OEM Windows 10 Prof. 64bit - OS Windows požadujeme z důvodu kompatibility s interními aplikacemi ZČU (Stag, Magion,...).
Hmotnost max. 1,9 kg.
Včetně: bezdrátová myš, brašna.
Servis Next Bussiness Day on site od výrobce NB, záruka min. 4 roky.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</si>
</sst>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/>
      <diagonal/>
    </border>
  </borders>
  <cellStyleXfs count="3">
    <xf numFmtId="0" fontId="0" fillId="0" borderId="0"/>
    <xf numFmtId="0" fontId="16" fillId="0" borderId="0"/>
    <xf numFmtId="0" fontId="6" fillId="0" borderId="0"/>
  </cellStyleXfs>
  <cellXfs count="8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14" fillId="2" borderId="12" xfId="0" applyFont="1" applyFill="1" applyBorder="1" applyAlignment="1">
      <alignment horizontal="center" vertical="center" textRotation="90" wrapText="1"/>
    </xf>
    <xf numFmtId="0" fontId="14" fillId="5" borderId="5" xfId="0" applyFont="1" applyFill="1" applyBorder="1" applyAlignment="1">
      <alignment horizontal="center" vertical="center" wrapText="1"/>
    </xf>
    <xf numFmtId="0" fontId="18" fillId="4" borderId="5" xfId="0" applyFont="1" applyFill="1" applyBorder="1" applyAlignment="1">
      <alignment horizontal="center" vertical="center" wrapText="1"/>
    </xf>
    <xf numFmtId="0" fontId="14" fillId="4" borderId="5" xfId="0" applyFont="1" applyFill="1" applyBorder="1" applyAlignment="1">
      <alignment horizontal="center" vertical="center" wrapText="1"/>
    </xf>
    <xf numFmtId="0" fontId="14" fillId="5" borderId="13" xfId="0" applyFont="1" applyFill="1" applyBorder="1" applyAlignment="1">
      <alignment horizontal="center" vertical="center" wrapText="1"/>
    </xf>
    <xf numFmtId="0" fontId="18" fillId="5" borderId="5" xfId="0" applyFont="1" applyFill="1" applyBorder="1" applyAlignment="1">
      <alignment horizontal="center" vertical="center" wrapText="1"/>
    </xf>
    <xf numFmtId="0" fontId="17" fillId="5" borderId="5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4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1" fillId="6" borderId="4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164" fontId="9" fillId="0" borderId="9" xfId="0" applyNumberFormat="1" applyFont="1" applyBorder="1" applyAlignment="1">
      <alignment horizontal="center" vertical="center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0" fontId="12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3224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3384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5078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5078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3222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4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1902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3219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91440</xdr:colOff>
      <xdr:row>35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91440</xdr:colOff>
      <xdr:row>65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3463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8466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5444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1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8466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1981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1880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2146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5078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1979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1979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3459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3459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91440</xdr:colOff>
      <xdr:row>125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2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1879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1906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5437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1976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8466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4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8466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5444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1981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1880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2146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5078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1979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1979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1879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1906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5437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1976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8466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8466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5444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1981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1880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2146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5078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1979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1979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1879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1906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5437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1976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8466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33</xdr:row>
      <xdr:rowOff>0</xdr:rowOff>
    </xdr:from>
    <xdr:to>
      <xdr:col>22</xdr:col>
      <xdr:colOff>190500</xdr:colOff>
      <xdr:row>33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8466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5444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1884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1981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1880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5078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5078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2844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2844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1906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5437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1976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8466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8466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5444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1981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1880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2146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5078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1879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1906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5437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1976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8466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5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91440</xdr:colOff>
      <xdr:row>66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91440</xdr:colOff>
      <xdr:row>64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105</xdr:row>
      <xdr:rowOff>1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106</xdr:row>
      <xdr:rowOff>1901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2150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8466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2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2146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1902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1493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6555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1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3384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2147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1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3385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8466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91440</xdr:colOff>
      <xdr:row>149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1344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6556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1492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1341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91440</xdr:colOff>
      <xdr:row>158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1905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2147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8466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3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1901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91440</xdr:colOff>
      <xdr:row>166</xdr:row>
      <xdr:rowOff>1901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3173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91440</xdr:colOff>
      <xdr:row>169</xdr:row>
      <xdr:rowOff>3173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91440</xdr:colOff>
      <xdr:row>170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1493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2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91440</xdr:colOff>
      <xdr:row>176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91440</xdr:colOff>
      <xdr:row>177</xdr:row>
      <xdr:rowOff>1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3384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1824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2146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1904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91440</xdr:colOff>
      <xdr:row>75</xdr:row>
      <xdr:rowOff>33844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91440</xdr:colOff>
      <xdr:row>71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91440</xdr:colOff>
      <xdr:row>34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3173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47958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429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8466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1884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1981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2146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1879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1906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1976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8466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1881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1881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1980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5077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1492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3461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1886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3460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1974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1902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1902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2835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2835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1881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5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1978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0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1883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3386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1883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57</xdr:row>
      <xdr:rowOff>427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47958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47958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8466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1884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1981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2146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1879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1906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1976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8466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8466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5444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1981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1880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2146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1979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1879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47958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429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47958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429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419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47958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429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3463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8466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1884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1981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2146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3459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1879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1906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1976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8466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1881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1881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1980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5077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1492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3461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1886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3460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1974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1902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1902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2835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2835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1881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5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1978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0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1883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3386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1883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421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49084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47958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34</xdr:row>
      <xdr:rowOff>0</xdr:rowOff>
    </xdr:from>
    <xdr:to>
      <xdr:col>22</xdr:col>
      <xdr:colOff>190500</xdr:colOff>
      <xdr:row>34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39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47967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40340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223220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40341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9525</xdr:rowOff>
    </xdr:from>
    <xdr:to>
      <xdr:col>22</xdr:col>
      <xdr:colOff>190500</xdr:colOff>
      <xdr:row>65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6724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0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2173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3385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3459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3463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4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6724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5076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3464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0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6719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6724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8466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4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2147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6723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0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3385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6721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3386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3464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3460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6724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3385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6721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3463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3465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3465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6720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6723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3385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3385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6724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3385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2174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1492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180975</xdr:rowOff>
    </xdr:from>
    <xdr:to>
      <xdr:col>22</xdr:col>
      <xdr:colOff>190500</xdr:colOff>
      <xdr:row>72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39</xdr:row>
      <xdr:rowOff>56931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39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43</xdr:row>
      <xdr:rowOff>144333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47958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45</xdr:row>
      <xdr:rowOff>111612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51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48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9525</xdr:rowOff>
    </xdr:from>
    <xdr:to>
      <xdr:col>22</xdr:col>
      <xdr:colOff>190500</xdr:colOff>
      <xdr:row>66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105</xdr:row>
      <xdr:rowOff>2175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106</xdr:row>
      <xdr:rowOff>8466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1884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8466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2176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2146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6720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1879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1976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8466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2173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6723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1980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3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2172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1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1492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3461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1886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3460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1974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2177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3385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3385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2835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2835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1881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5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1978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0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1883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3386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54</xdr:row>
      <xdr:rowOff>50648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180975</xdr:rowOff>
    </xdr:from>
    <xdr:to>
      <xdr:col>22</xdr:col>
      <xdr:colOff>190500</xdr:colOff>
      <xdr:row>75</xdr:row>
      <xdr:rowOff>49085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74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75</xdr:row>
      <xdr:rowOff>157321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zoomScale="69" zoomScaleNormal="69" workbookViewId="0">
      <selection activeCell="B9" sqref="B9:I9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32.85546875" style="1" customWidth="1"/>
    <col min="4" max="4" width="12.28515625" style="2" customWidth="1"/>
    <col min="5" max="5" width="10.5703125" style="3" customWidth="1"/>
    <col min="6" max="6" width="117.7109375" style="1" customWidth="1"/>
    <col min="7" max="7" width="29.7109375" style="4" bestFit="1" customWidth="1"/>
    <col min="8" max="8" width="24.5703125" style="4" customWidth="1"/>
    <col min="9" max="9" width="20.7109375" style="4" bestFit="1" customWidth="1"/>
    <col min="10" max="10" width="14.28515625" style="1" bestFit="1" customWidth="1"/>
    <col min="11" max="11" width="27.28515625" style="5" hidden="1" customWidth="1"/>
    <col min="12" max="12" width="32.5703125" style="5" customWidth="1"/>
    <col min="13" max="13" width="26.140625" style="5" customWidth="1"/>
    <col min="14" max="14" width="50.5703125" style="4" customWidth="1"/>
    <col min="15" max="15" width="28.7109375" style="4" customWidth="1"/>
    <col min="16" max="16" width="15.140625" style="4" hidden="1" customWidth="1"/>
    <col min="17" max="17" width="20.7109375" style="5" bestFit="1" customWidth="1"/>
    <col min="18" max="18" width="23.85546875" style="5" customWidth="1"/>
    <col min="19" max="19" width="21" style="5" bestFit="1" customWidth="1"/>
    <col min="20" max="20" width="20.5703125" style="5" customWidth="1"/>
    <col min="21" max="21" width="11.5703125" style="5" hidden="1" customWidth="1"/>
    <col min="22" max="22" width="44.140625" style="6" customWidth="1"/>
    <col min="23" max="16384" width="9.140625" style="5"/>
  </cols>
  <sheetData>
    <row r="1" spans="1:22" ht="40.9" customHeight="1" x14ac:dyDescent="0.25">
      <c r="B1" s="73" t="s">
        <v>32</v>
      </c>
      <c r="C1" s="74"/>
      <c r="D1" s="74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64"/>
      <c r="E3" s="64"/>
      <c r="F3" s="64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4"/>
      <c r="E4" s="64"/>
      <c r="F4" s="64"/>
      <c r="G4" s="64"/>
      <c r="H4" s="64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">
      <c r="B5" s="16"/>
      <c r="C5" s="17"/>
      <c r="D5" s="3"/>
      <c r="G5" s="75" t="s">
        <v>2</v>
      </c>
      <c r="H5" s="76"/>
      <c r="I5" s="1"/>
      <c r="J5" s="5"/>
      <c r="N5" s="1"/>
      <c r="O5" s="19"/>
      <c r="P5" s="19"/>
      <c r="R5" s="18" t="s">
        <v>2</v>
      </c>
      <c r="V5" s="37"/>
    </row>
    <row r="6" spans="1:22" ht="70.900000000000006" customHeight="1" thickTop="1" thickBot="1" x14ac:dyDescent="0.3">
      <c r="B6" s="40" t="s">
        <v>3</v>
      </c>
      <c r="C6" s="41" t="s">
        <v>12</v>
      </c>
      <c r="D6" s="41" t="s">
        <v>4</v>
      </c>
      <c r="E6" s="41" t="s">
        <v>13</v>
      </c>
      <c r="F6" s="41" t="s">
        <v>14</v>
      </c>
      <c r="G6" s="42" t="s">
        <v>23</v>
      </c>
      <c r="H6" s="43" t="s">
        <v>31</v>
      </c>
      <c r="I6" s="44" t="s">
        <v>15</v>
      </c>
      <c r="J6" s="41" t="s">
        <v>16</v>
      </c>
      <c r="K6" s="41" t="s">
        <v>29</v>
      </c>
      <c r="L6" s="45" t="s">
        <v>17</v>
      </c>
      <c r="M6" s="46" t="s">
        <v>18</v>
      </c>
      <c r="N6" s="45" t="s">
        <v>19</v>
      </c>
      <c r="O6" s="45" t="s">
        <v>24</v>
      </c>
      <c r="P6" s="45" t="s">
        <v>20</v>
      </c>
      <c r="Q6" s="41" t="s">
        <v>5</v>
      </c>
      <c r="R6" s="47" t="s">
        <v>6</v>
      </c>
      <c r="S6" s="38" t="s">
        <v>7</v>
      </c>
      <c r="T6" s="38" t="s">
        <v>8</v>
      </c>
      <c r="U6" s="45" t="s">
        <v>21</v>
      </c>
      <c r="V6" s="45" t="s">
        <v>22</v>
      </c>
    </row>
    <row r="7" spans="1:22" ht="273" customHeight="1" thickTop="1" thickBot="1" x14ac:dyDescent="0.3">
      <c r="A7" s="20"/>
      <c r="B7" s="48">
        <v>1</v>
      </c>
      <c r="C7" s="49" t="s">
        <v>33</v>
      </c>
      <c r="D7" s="50">
        <v>1</v>
      </c>
      <c r="E7" s="51" t="s">
        <v>27</v>
      </c>
      <c r="F7" s="63" t="s">
        <v>37</v>
      </c>
      <c r="G7" s="77"/>
      <c r="H7" s="78"/>
      <c r="I7" s="52" t="s">
        <v>25</v>
      </c>
      <c r="J7" s="53" t="s">
        <v>28</v>
      </c>
      <c r="K7" s="54"/>
      <c r="L7" s="55" t="s">
        <v>34</v>
      </c>
      <c r="M7" s="56" t="s">
        <v>35</v>
      </c>
      <c r="N7" s="62" t="s">
        <v>36</v>
      </c>
      <c r="O7" s="57">
        <v>60</v>
      </c>
      <c r="P7" s="58">
        <f>D7*Q7</f>
        <v>20000</v>
      </c>
      <c r="Q7" s="59">
        <v>20000</v>
      </c>
      <c r="R7" s="79"/>
      <c r="S7" s="60">
        <f>D7*R7</f>
        <v>0</v>
      </c>
      <c r="T7" s="61" t="str">
        <f t="shared" ref="T7" si="0">IF(ISNUMBER(R7), IF(R7&gt;Q7,"NEVYHOVUJE","VYHOVUJE")," ")</f>
        <v xml:space="preserve"> </v>
      </c>
      <c r="U7" s="51"/>
      <c r="V7" s="51" t="s">
        <v>11</v>
      </c>
    </row>
    <row r="8" spans="1:22" ht="17.45" customHeight="1" thickTop="1" thickBot="1" x14ac:dyDescent="0.3">
      <c r="C8" s="5"/>
      <c r="D8" s="5"/>
      <c r="E8" s="5"/>
      <c r="F8" s="5"/>
      <c r="G8" s="33"/>
      <c r="H8" s="33"/>
      <c r="I8" s="5"/>
      <c r="J8" s="5"/>
      <c r="N8" s="5"/>
      <c r="O8" s="5"/>
      <c r="P8" s="5"/>
    </row>
    <row r="9" spans="1:22" ht="82.9" customHeight="1" thickTop="1" thickBot="1" x14ac:dyDescent="0.3">
      <c r="B9" s="69" t="s">
        <v>26</v>
      </c>
      <c r="C9" s="69"/>
      <c r="D9" s="69"/>
      <c r="E9" s="69"/>
      <c r="F9" s="69"/>
      <c r="G9" s="69"/>
      <c r="H9" s="69"/>
      <c r="I9" s="69"/>
      <c r="J9" s="21"/>
      <c r="K9" s="21"/>
      <c r="L9" s="7"/>
      <c r="M9" s="7"/>
      <c r="N9" s="7"/>
      <c r="O9" s="22"/>
      <c r="P9" s="22"/>
      <c r="Q9" s="23" t="s">
        <v>9</v>
      </c>
      <c r="R9" s="70" t="s">
        <v>10</v>
      </c>
      <c r="S9" s="71"/>
      <c r="T9" s="72"/>
      <c r="U9" s="24"/>
      <c r="V9" s="25"/>
    </row>
    <row r="10" spans="1:22" ht="43.15" customHeight="1" thickTop="1" thickBot="1" x14ac:dyDescent="0.3">
      <c r="B10" s="65" t="s">
        <v>30</v>
      </c>
      <c r="C10" s="65"/>
      <c r="D10" s="65"/>
      <c r="E10" s="65"/>
      <c r="F10" s="65"/>
      <c r="G10" s="65"/>
      <c r="I10" s="26"/>
      <c r="L10" s="9"/>
      <c r="M10" s="9"/>
      <c r="N10" s="9"/>
      <c r="O10" s="27"/>
      <c r="P10" s="27"/>
      <c r="Q10" s="28">
        <f>SUM(P7:P7)</f>
        <v>20000</v>
      </c>
      <c r="R10" s="66">
        <f>SUM(S7:S7)</f>
        <v>0</v>
      </c>
      <c r="S10" s="67"/>
      <c r="T10" s="68"/>
    </row>
    <row r="11" spans="1:22" ht="15.75" thickTop="1" x14ac:dyDescent="0.25">
      <c r="H11" s="64"/>
      <c r="I11" s="11"/>
      <c r="J11" s="11"/>
      <c r="K11" s="11"/>
      <c r="L11" s="11"/>
      <c r="M11" s="11"/>
      <c r="N11" s="6"/>
      <c r="O11" s="6"/>
      <c r="P11" s="6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64"/>
      <c r="H12" s="64"/>
      <c r="I12" s="11"/>
      <c r="J12" s="11"/>
      <c r="K12" s="11"/>
      <c r="L12" s="11"/>
      <c r="M12" s="11"/>
      <c r="N12" s="6"/>
      <c r="O12" s="6"/>
      <c r="P12" s="6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4"/>
      <c r="H13" s="64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4"/>
      <c r="H14" s="64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4"/>
      <c r="H15" s="64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ht="19.899999999999999" customHeight="1" x14ac:dyDescent="0.25">
      <c r="H16" s="36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4"/>
      <c r="H17" s="64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4"/>
      <c r="H18" s="64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4"/>
      <c r="H19" s="64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4"/>
      <c r="H20" s="64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4"/>
      <c r="H21" s="64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4"/>
      <c r="H22" s="64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4"/>
      <c r="H23" s="64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4"/>
      <c r="H24" s="64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4"/>
      <c r="H25" s="64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4"/>
      <c r="H26" s="64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4"/>
      <c r="H27" s="64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4"/>
      <c r="H28" s="64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4"/>
      <c r="H29" s="64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4"/>
      <c r="H30" s="64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4"/>
      <c r="H31" s="64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4"/>
      <c r="H32" s="64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4"/>
      <c r="H33" s="64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4"/>
      <c r="H34" s="64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4"/>
      <c r="H35" s="64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4"/>
      <c r="H36" s="64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4"/>
      <c r="H37" s="64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4"/>
      <c r="H38" s="64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4"/>
      <c r="H39" s="64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4"/>
      <c r="H40" s="64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4"/>
      <c r="H41" s="64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4"/>
      <c r="H42" s="64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4"/>
      <c r="H43" s="64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4"/>
      <c r="H44" s="64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4"/>
      <c r="H45" s="64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4"/>
      <c r="H46" s="64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4"/>
      <c r="H47" s="64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4"/>
      <c r="H48" s="64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4"/>
      <c r="H49" s="64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4"/>
      <c r="H50" s="64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4"/>
      <c r="H51" s="64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4"/>
      <c r="H52" s="64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4"/>
      <c r="H53" s="64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4"/>
      <c r="H54" s="64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4"/>
      <c r="H55" s="64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4"/>
      <c r="H56" s="64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4"/>
      <c r="H57" s="64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4"/>
      <c r="H58" s="64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4"/>
      <c r="H59" s="64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4"/>
      <c r="H60" s="64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4"/>
      <c r="H61" s="64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4"/>
      <c r="H62" s="64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4"/>
      <c r="H63" s="64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4"/>
      <c r="H64" s="64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4"/>
      <c r="H65" s="64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4"/>
      <c r="H66" s="64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4"/>
      <c r="H67" s="64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4"/>
      <c r="H68" s="64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4"/>
      <c r="H69" s="64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4"/>
      <c r="H70" s="64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4"/>
      <c r="H71" s="64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4"/>
      <c r="H72" s="64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4"/>
      <c r="H73" s="64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4"/>
      <c r="H74" s="64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4"/>
      <c r="H75" s="64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4"/>
      <c r="H76" s="64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4"/>
      <c r="H77" s="64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4"/>
      <c r="H78" s="64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4"/>
      <c r="H79" s="64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4"/>
      <c r="H80" s="64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4"/>
      <c r="H81" s="64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4"/>
      <c r="H82" s="64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4"/>
      <c r="H83" s="64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4"/>
      <c r="H84" s="64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4"/>
      <c r="H85" s="64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4"/>
      <c r="H86" s="64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4"/>
      <c r="H87" s="64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4"/>
      <c r="H88" s="64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4"/>
      <c r="H89" s="64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4"/>
      <c r="H90" s="64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4"/>
      <c r="H91" s="64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4"/>
      <c r="H92" s="64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4"/>
      <c r="H93" s="64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4"/>
      <c r="H94" s="64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4"/>
      <c r="H95" s="64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4"/>
      <c r="H96" s="64"/>
      <c r="I96" s="11"/>
      <c r="J96" s="11"/>
      <c r="K96" s="11"/>
      <c r="L96" s="11"/>
      <c r="M96" s="11"/>
      <c r="N96" s="6"/>
      <c r="O96" s="6"/>
      <c r="P96" s="6"/>
    </row>
    <row r="97" spans="3:10" ht="19.899999999999999" customHeight="1" x14ac:dyDescent="0.25">
      <c r="C97" s="5"/>
      <c r="E97" s="5"/>
      <c r="F97" s="5"/>
      <c r="J97" s="5"/>
    </row>
    <row r="98" spans="3:10" ht="19.899999999999999" customHeight="1" x14ac:dyDescent="0.25">
      <c r="C98" s="5"/>
      <c r="E98" s="5"/>
      <c r="F98" s="5"/>
      <c r="J98" s="5"/>
    </row>
    <row r="99" spans="3:10" ht="19.899999999999999" customHeight="1" x14ac:dyDescent="0.25">
      <c r="C99" s="5"/>
      <c r="E99" s="5"/>
      <c r="F99" s="5"/>
      <c r="J99" s="5"/>
    </row>
    <row r="100" spans="3:10" ht="19.899999999999999" customHeight="1" x14ac:dyDescent="0.25">
      <c r="C100" s="5"/>
      <c r="E100" s="5"/>
      <c r="F100" s="5"/>
      <c r="J100" s="5"/>
    </row>
    <row r="101" spans="3:10" ht="19.899999999999999" customHeight="1" x14ac:dyDescent="0.25">
      <c r="C101" s="5"/>
      <c r="E101" s="5"/>
      <c r="F101" s="5"/>
      <c r="J101" s="5"/>
    </row>
    <row r="102" spans="3:10" ht="19.899999999999999" customHeight="1" x14ac:dyDescent="0.25">
      <c r="C102" s="5"/>
      <c r="E102" s="5"/>
      <c r="F102" s="5"/>
      <c r="J102" s="5"/>
    </row>
    <row r="103" spans="3:10" ht="19.899999999999999" customHeight="1" x14ac:dyDescent="0.25">
      <c r="C103" s="5"/>
      <c r="E103" s="5"/>
      <c r="F103" s="5"/>
      <c r="J103" s="5"/>
    </row>
    <row r="104" spans="3:10" ht="19.899999999999999" customHeight="1" x14ac:dyDescent="0.25">
      <c r="C104" s="5"/>
      <c r="E104" s="5"/>
      <c r="F104" s="5"/>
      <c r="J104" s="5"/>
    </row>
    <row r="105" spans="3:10" x14ac:dyDescent="0.25">
      <c r="C105" s="5"/>
      <c r="E105" s="5"/>
      <c r="F105" s="5"/>
      <c r="J105" s="5"/>
    </row>
    <row r="106" spans="3:10" x14ac:dyDescent="0.25">
      <c r="C106" s="5"/>
      <c r="E106" s="5"/>
      <c r="F106" s="5"/>
      <c r="J106" s="5"/>
    </row>
    <row r="107" spans="3:10" x14ac:dyDescent="0.25">
      <c r="C107" s="5"/>
      <c r="E107" s="5"/>
      <c r="F107" s="5"/>
      <c r="J107" s="5"/>
    </row>
    <row r="108" spans="3:10" x14ac:dyDescent="0.25">
      <c r="C108" s="5"/>
      <c r="E108" s="5"/>
      <c r="F108" s="5"/>
      <c r="J108" s="5"/>
    </row>
    <row r="109" spans="3:10" x14ac:dyDescent="0.25">
      <c r="C109" s="5"/>
      <c r="E109" s="5"/>
      <c r="F109" s="5"/>
      <c r="J109" s="5"/>
    </row>
    <row r="110" spans="3:10" x14ac:dyDescent="0.25">
      <c r="C110" s="5"/>
      <c r="E110" s="5"/>
      <c r="F110" s="5"/>
      <c r="J110" s="5"/>
    </row>
    <row r="111" spans="3:10" x14ac:dyDescent="0.25">
      <c r="C111" s="5"/>
      <c r="E111" s="5"/>
      <c r="F111" s="5"/>
      <c r="J111" s="5"/>
    </row>
    <row r="112" spans="3:10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</sheetData>
  <sheetProtection algorithmName="SHA-512" hashValue="Y3SKMkIeF/8vSd7hy+5BCTtth6Rgs0p89I7cR8r1wY2L784CIkG0LrZoAawYmTHD76cX412+MY3CbSFiBlMj5A==" saltValue="TK83WPILVrIflHYFaW2fqQ==" spinCount="100000" sheet="1" objects="1" scenarios="1"/>
  <mergeCells count="6">
    <mergeCell ref="B10:G10"/>
    <mergeCell ref="R10:T10"/>
    <mergeCell ref="B9:I9"/>
    <mergeCell ref="R9:T9"/>
    <mergeCell ref="B1:D1"/>
    <mergeCell ref="G5:H5"/>
  </mergeCells>
  <conditionalFormatting sqref="D7 B7">
    <cfRule type="containsBlanks" dxfId="7" priority="52">
      <formula>LEN(TRIM(B7))=0</formula>
    </cfRule>
  </conditionalFormatting>
  <conditionalFormatting sqref="B7">
    <cfRule type="cellIs" dxfId="6" priority="49" operator="greaterThanOrEqual">
      <formula>1</formula>
    </cfRule>
  </conditionalFormatting>
  <conditionalFormatting sqref="T7">
    <cfRule type="cellIs" dxfId="5" priority="36" operator="equal">
      <formula>"VYHOVUJE"</formula>
    </cfRule>
  </conditionalFormatting>
  <conditionalFormatting sqref="T7">
    <cfRule type="cellIs" dxfId="4" priority="35" operator="equal">
      <formula>"NEVYHOVUJE"</formula>
    </cfRule>
  </conditionalFormatting>
  <conditionalFormatting sqref="G7 R7">
    <cfRule type="containsBlanks" dxfId="3" priority="29">
      <formula>LEN(TRIM(G7))=0</formula>
    </cfRule>
  </conditionalFormatting>
  <conditionalFormatting sqref="G7 R7">
    <cfRule type="notContainsBlanks" dxfId="2" priority="27">
      <formula>LEN(TRIM(G7))&gt;0</formula>
    </cfRule>
  </conditionalFormatting>
  <conditionalFormatting sqref="G7 R7">
    <cfRule type="notContainsBlanks" dxfId="1" priority="26">
      <formula>LEN(TRIM(G7))&gt;0</formula>
    </cfRule>
  </conditionalFormatting>
  <conditionalFormatting sqref="G7">
    <cfRule type="notContainsBlanks" dxfId="0" priority="25">
      <formula>LEN(TRIM(G7))&gt;0</formula>
    </cfRule>
  </conditionalFormatting>
  <dataValidations count="2">
    <dataValidation type="list" allowBlank="1" showInputMessage="1" showErrorMessage="1" sqref="J7" xr:uid="{2C232DFB-2DA6-4061-8135-85D351E85ED9}">
      <formula1>"ANO,NE"</formula1>
    </dataValidation>
    <dataValidation type="list" showInputMessage="1" showErrorMessage="1" sqref="E7" xr:uid="{00000000-0002-0000-0000-000001000000}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Iva Hošková</cp:lastModifiedBy>
  <cp:revision>3</cp:revision>
  <cp:lastPrinted>2021-09-23T09:23:02Z</cp:lastPrinted>
  <dcterms:created xsi:type="dcterms:W3CDTF">2014-03-05T12:43:32Z</dcterms:created>
  <dcterms:modified xsi:type="dcterms:W3CDTF">2021-10-12T05:55:37Z</dcterms:modified>
</cp:coreProperties>
</file>